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2"/>
  </bookViews>
  <sheets>
    <sheet name="第三管理区" sheetId="1" r:id="rId1"/>
    <sheet name="第四管理区" sheetId="2" r:id="rId2"/>
    <sheet name="第六管理区" sheetId="3" r:id="rId3"/>
  </sheets>
  <definedNames/>
  <calcPr fullCalcOnLoad="1"/>
</workbook>
</file>

<file path=xl/sharedStrings.xml><?xml version="1.0" encoding="utf-8"?>
<sst xmlns="http://schemas.openxmlformats.org/spreadsheetml/2006/main" count="248" uniqueCount="87">
  <si>
    <t>2024年第三管理区耕地拍卖标的明细表</t>
  </si>
  <si>
    <t>标的</t>
  </si>
  <si>
    <t>地号</t>
  </si>
  <si>
    <t>类别</t>
  </si>
  <si>
    <t>面积（亩）</t>
  </si>
  <si>
    <t>起拍价  （元/亩）</t>
  </si>
  <si>
    <t>种植作物</t>
  </si>
  <si>
    <t>备注</t>
  </si>
  <si>
    <t>120304003N</t>
  </si>
  <si>
    <t>旱田</t>
  </si>
  <si>
    <t>玉米</t>
  </si>
  <si>
    <t>4站3号1北面</t>
  </si>
  <si>
    <t>120303001N</t>
  </si>
  <si>
    <t>3站号外地</t>
  </si>
  <si>
    <t>3站7号地下头</t>
  </si>
  <si>
    <t>3站</t>
  </si>
  <si>
    <t>合计</t>
  </si>
  <si>
    <t>北大荒集团黑龙江八五九农场有限公司                     2024年第四管理区耕地拍卖标的明细表</t>
  </si>
  <si>
    <t>起拍价   （元/亩）</t>
  </si>
  <si>
    <t>120418009N</t>
  </si>
  <si>
    <t>位置科研站9号地上，</t>
  </si>
  <si>
    <t>120418013N</t>
  </si>
  <si>
    <t>大豆</t>
  </si>
  <si>
    <t>位置科研站大板南侧，</t>
  </si>
  <si>
    <t>位置科研站大板西侧东区，</t>
  </si>
  <si>
    <t>位置科研站大板西侧中区，</t>
  </si>
  <si>
    <t>位置科研站大板西侧四区，</t>
  </si>
  <si>
    <t>位置科研站赵学江鱼池西侧，</t>
  </si>
  <si>
    <t>120416009N</t>
  </si>
  <si>
    <t>位置16站大9号地从西向东0亩后，</t>
  </si>
  <si>
    <t>位置16站大9号地从西向东210亩后，</t>
  </si>
  <si>
    <t>位置16站大9号地从西向东420亩，</t>
  </si>
  <si>
    <t>位置16站小9号地，</t>
  </si>
  <si>
    <t>120416010N</t>
  </si>
  <si>
    <t>位置16站10号地从东向西1149亩后，</t>
  </si>
  <si>
    <t>位置16站10号地从东向西1379亩后，</t>
  </si>
  <si>
    <t>120416014N</t>
  </si>
  <si>
    <t>位置16站14号地从东向西1414亩后，</t>
  </si>
  <si>
    <t>120416015N</t>
  </si>
  <si>
    <t>位置16站15号地从南向北60亩后，</t>
  </si>
  <si>
    <t>位置16站15号地从南向北260亩后，</t>
  </si>
  <si>
    <t>位置16站15号地从南向北460亩后，</t>
  </si>
  <si>
    <t>120416016N</t>
  </si>
  <si>
    <t>位置16站16号地从南向北0亩后，</t>
  </si>
  <si>
    <t>位置16站16号地从南向北220亩后，</t>
  </si>
  <si>
    <t>120416017N</t>
  </si>
  <si>
    <t>位置16站17号地、</t>
  </si>
  <si>
    <t>120416018N</t>
  </si>
  <si>
    <t>位置16站18号地东、</t>
  </si>
  <si>
    <t>位置16站18号地西、</t>
  </si>
  <si>
    <t>120416019N</t>
  </si>
  <si>
    <t>位置16站19号地、</t>
  </si>
  <si>
    <t>120417001N</t>
  </si>
  <si>
    <t>位置17站1号1地从北向南0亩后65亩、</t>
  </si>
  <si>
    <t>位置17站1号1地从北向南455亩后65亩、</t>
  </si>
  <si>
    <t>位置17站1号1地从北向南520亩后37亩地；1号2地从南向北0亩后28亩地；</t>
  </si>
  <si>
    <t>120417004N</t>
  </si>
  <si>
    <t>位置17站4号地从北向南1232亩后65亩、</t>
  </si>
  <si>
    <t>120417007N</t>
  </si>
  <si>
    <t>位置17站7号地从东向西48亩后65亩、</t>
  </si>
  <si>
    <t xml:space="preserve">位置17站7号地从东向西698亩后34亩；7号2地从西向东0亩后31亩 </t>
  </si>
  <si>
    <t>120417012N</t>
  </si>
  <si>
    <t xml:space="preserve">位置17站12号地从南向北184亩后65亩 </t>
  </si>
  <si>
    <t xml:space="preserve">位置17站12号地从南向北249亩后65亩 </t>
  </si>
  <si>
    <t>120417014N</t>
  </si>
  <si>
    <t xml:space="preserve">位置17站14号地从南向北1220亩后65亩 </t>
  </si>
  <si>
    <t xml:space="preserve">位置17站14号地从南向北1285亩后65亩 </t>
  </si>
  <si>
    <t>120417016N</t>
  </si>
  <si>
    <t xml:space="preserve">位置17站16号地菜园子地144亩 </t>
  </si>
  <si>
    <t xml:space="preserve">位置17站16号地毛金沟地143亩 </t>
  </si>
  <si>
    <t xml:space="preserve">位置17站16号地毛金沟地215亩 </t>
  </si>
  <si>
    <t>120417009N</t>
  </si>
  <si>
    <t xml:space="preserve">位置17站9号地从北向南0亩后400亩 </t>
  </si>
  <si>
    <t xml:space="preserve">位置17站9号地从北向南400亩后400亩 </t>
  </si>
  <si>
    <t xml:space="preserve">位置17站9号地从北向南800亩后320亩 </t>
  </si>
  <si>
    <t>2024年第六管理区耕地拍卖标的明细表</t>
  </si>
  <si>
    <t>7站   从北向南220亩</t>
  </si>
  <si>
    <t>7站   从北向南中间220亩</t>
  </si>
  <si>
    <t>7站   从南向北220亩</t>
  </si>
  <si>
    <t>8站   从西往东130亩</t>
  </si>
  <si>
    <t>8站  从西往东第二个130亩</t>
  </si>
  <si>
    <t>8站</t>
  </si>
  <si>
    <t>120608011N</t>
  </si>
  <si>
    <t>120609007N</t>
  </si>
  <si>
    <t>9站</t>
  </si>
  <si>
    <t>9站   从东往西65亩</t>
  </si>
  <si>
    <t>9站   从东往西第三个65亩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</si>
</sst>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4.75390625" style="0" customWidth="1"/>
    <col min="2" max="2" width="12.75390625" style="0" customWidth="1"/>
    <col min="3" max="3" width="5.50390625" style="0" customWidth="1"/>
    <col min="4" max="4" width="8.125" style="0" customWidth="1"/>
    <col min="5" max="5" width="11.75390625" style="0" customWidth="1"/>
    <col min="6" max="6" width="10.75390625" style="9" customWidth="1"/>
    <col min="7" max="7" width="20.75390625" style="0" customWidth="1"/>
  </cols>
  <sheetData>
    <row r="1" spans="1:7" ht="30.75" customHeight="1">
      <c r="A1" s="11" t="s">
        <v>0</v>
      </c>
      <c r="B1" s="11"/>
      <c r="C1" s="11"/>
      <c r="D1" s="11"/>
      <c r="E1" s="11"/>
      <c r="F1" s="11"/>
      <c r="G1" s="11"/>
    </row>
    <row r="2" spans="1:7" s="1" customFormat="1" ht="30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0" customHeight="1">
      <c r="A3" s="3">
        <v>1</v>
      </c>
      <c r="B3" s="3" t="s">
        <v>8</v>
      </c>
      <c r="C3" s="6" t="s">
        <v>9</v>
      </c>
      <c r="D3" s="4">
        <v>174.1</v>
      </c>
      <c r="E3" s="6">
        <v>415</v>
      </c>
      <c r="F3" s="5" t="s">
        <v>10</v>
      </c>
      <c r="G3" s="6" t="s">
        <v>11</v>
      </c>
    </row>
    <row r="4" spans="1:7" s="1" customFormat="1" ht="30" customHeight="1">
      <c r="A4" s="3">
        <v>2</v>
      </c>
      <c r="B4" s="3" t="s">
        <v>12</v>
      </c>
      <c r="C4" s="6" t="s">
        <v>9</v>
      </c>
      <c r="D4" s="6">
        <v>120</v>
      </c>
      <c r="E4" s="6">
        <v>355</v>
      </c>
      <c r="F4" s="5" t="s">
        <v>10</v>
      </c>
      <c r="G4" s="6" t="s">
        <v>13</v>
      </c>
    </row>
    <row r="5" spans="1:7" s="1" customFormat="1" ht="30" customHeight="1">
      <c r="A5" s="3">
        <v>3</v>
      </c>
      <c r="B5" s="3">
        <v>120303001</v>
      </c>
      <c r="C5" s="6" t="s">
        <v>9</v>
      </c>
      <c r="D5" s="6">
        <v>120</v>
      </c>
      <c r="E5" s="6">
        <v>425</v>
      </c>
      <c r="F5" s="5" t="s">
        <v>10</v>
      </c>
      <c r="G5" s="6" t="s">
        <v>14</v>
      </c>
    </row>
    <row r="6" spans="1:7" s="1" customFormat="1" ht="30" customHeight="1">
      <c r="A6" s="3">
        <v>4</v>
      </c>
      <c r="B6" s="3">
        <v>120303001</v>
      </c>
      <c r="C6" s="6" t="s">
        <v>9</v>
      </c>
      <c r="D6" s="6">
        <v>130</v>
      </c>
      <c r="E6" s="6">
        <v>425</v>
      </c>
      <c r="F6" s="5" t="s">
        <v>10</v>
      </c>
      <c r="G6" s="6" t="s">
        <v>15</v>
      </c>
    </row>
    <row r="7" spans="1:7" ht="24.75" customHeight="1">
      <c r="A7" s="7"/>
      <c r="B7" s="8" t="s">
        <v>16</v>
      </c>
      <c r="C7" s="7"/>
      <c r="D7" s="7">
        <f>SUM(D3:D6)</f>
        <v>544.1</v>
      </c>
      <c r="E7" s="7"/>
      <c r="F7" s="8"/>
      <c r="G7" s="23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K42" sqref="K42"/>
    </sheetView>
  </sheetViews>
  <sheetFormatPr defaultColWidth="9.00390625" defaultRowHeight="14.25"/>
  <cols>
    <col min="1" max="1" width="4.75390625" style="0" customWidth="1"/>
    <col min="2" max="2" width="12.25390625" style="0" customWidth="1"/>
    <col min="3" max="3" width="5.50390625" style="0" customWidth="1"/>
    <col min="4" max="4" width="6.75390625" style="0" customWidth="1"/>
    <col min="5" max="5" width="10.75390625" style="0" customWidth="1"/>
    <col min="6" max="6" width="8.75390625" style="9" customWidth="1"/>
    <col min="7" max="7" width="37.125" style="10" customWidth="1"/>
  </cols>
  <sheetData>
    <row r="1" spans="1:7" ht="51" customHeight="1">
      <c r="A1" s="11" t="s">
        <v>17</v>
      </c>
      <c r="B1" s="11"/>
      <c r="C1" s="11"/>
      <c r="D1" s="11"/>
      <c r="E1" s="11"/>
      <c r="F1" s="11"/>
      <c r="G1" s="11"/>
    </row>
    <row r="2" spans="1:7" s="1" customFormat="1" ht="30.75">
      <c r="A2" s="3" t="s">
        <v>1</v>
      </c>
      <c r="B2" s="3" t="s">
        <v>2</v>
      </c>
      <c r="C2" s="4" t="s">
        <v>3</v>
      </c>
      <c r="D2" s="4" t="s">
        <v>4</v>
      </c>
      <c r="E2" s="4" t="s">
        <v>18</v>
      </c>
      <c r="F2" s="4" t="s">
        <v>6</v>
      </c>
      <c r="G2" s="4" t="s">
        <v>7</v>
      </c>
    </row>
    <row r="3" spans="1:7" s="1" customFormat="1" ht="18" customHeight="1">
      <c r="A3" s="3">
        <f>MAX($A$2:A2)+1</f>
        <v>1</v>
      </c>
      <c r="B3" s="3" t="s">
        <v>19</v>
      </c>
      <c r="C3" s="6" t="s">
        <v>9</v>
      </c>
      <c r="D3" s="6">
        <v>65</v>
      </c>
      <c r="E3" s="6">
        <v>425</v>
      </c>
      <c r="F3" s="12" t="s">
        <v>10</v>
      </c>
      <c r="G3" s="13" t="s">
        <v>20</v>
      </c>
    </row>
    <row r="4" spans="1:7" s="1" customFormat="1" ht="18" customHeight="1">
      <c r="A4" s="3">
        <f>MAX($A$2:A3)+1</f>
        <v>2</v>
      </c>
      <c r="B4" s="3" t="s">
        <v>21</v>
      </c>
      <c r="C4" s="6" t="s">
        <v>9</v>
      </c>
      <c r="D4" s="6">
        <v>71</v>
      </c>
      <c r="E4" s="6">
        <v>425</v>
      </c>
      <c r="F4" s="12" t="s">
        <v>22</v>
      </c>
      <c r="G4" s="13" t="s">
        <v>23</v>
      </c>
    </row>
    <row r="5" spans="1:7" s="1" customFormat="1" ht="18" customHeight="1">
      <c r="A5" s="3">
        <f>MAX($A$2:A4)+1</f>
        <v>3</v>
      </c>
      <c r="B5" s="3" t="s">
        <v>21</v>
      </c>
      <c r="C5" s="6" t="s">
        <v>9</v>
      </c>
      <c r="D5" s="6">
        <v>97</v>
      </c>
      <c r="E5" s="6">
        <v>425</v>
      </c>
      <c r="F5" s="12" t="s">
        <v>22</v>
      </c>
      <c r="G5" s="14" t="s">
        <v>24</v>
      </c>
    </row>
    <row r="6" spans="1:7" s="1" customFormat="1" ht="18" customHeight="1">
      <c r="A6" s="3">
        <f>MAX($A$2:A5)+1</f>
        <v>4</v>
      </c>
      <c r="B6" s="3" t="s">
        <v>21</v>
      </c>
      <c r="C6" s="6" t="s">
        <v>9</v>
      </c>
      <c r="D6" s="6">
        <v>80</v>
      </c>
      <c r="E6" s="6">
        <v>425</v>
      </c>
      <c r="F6" s="12" t="s">
        <v>22</v>
      </c>
      <c r="G6" s="13" t="s">
        <v>25</v>
      </c>
    </row>
    <row r="7" spans="1:7" s="1" customFormat="1" ht="18" customHeight="1">
      <c r="A7" s="3">
        <f>MAX($A$2:A6)+1</f>
        <v>5</v>
      </c>
      <c r="B7" s="3" t="s">
        <v>21</v>
      </c>
      <c r="C7" s="6" t="s">
        <v>9</v>
      </c>
      <c r="D7" s="6">
        <v>55</v>
      </c>
      <c r="E7" s="6">
        <v>425</v>
      </c>
      <c r="F7" s="12" t="s">
        <v>22</v>
      </c>
      <c r="G7" s="13" t="s">
        <v>26</v>
      </c>
    </row>
    <row r="8" spans="1:7" s="1" customFormat="1" ht="18" customHeight="1">
      <c r="A8" s="3">
        <f>MAX($A$2:A7)+1</f>
        <v>6</v>
      </c>
      <c r="B8" s="3" t="s">
        <v>21</v>
      </c>
      <c r="C8" s="6" t="s">
        <v>9</v>
      </c>
      <c r="D8" s="6">
        <v>87</v>
      </c>
      <c r="E8" s="6">
        <v>425</v>
      </c>
      <c r="F8" s="12" t="s">
        <v>22</v>
      </c>
      <c r="G8" s="13" t="s">
        <v>27</v>
      </c>
    </row>
    <row r="9" spans="1:7" s="1" customFormat="1" ht="18" customHeight="1">
      <c r="A9" s="3">
        <f>MAX($A$2:A8)+1</f>
        <v>7</v>
      </c>
      <c r="B9" s="3" t="s">
        <v>28</v>
      </c>
      <c r="C9" s="6" t="s">
        <v>9</v>
      </c>
      <c r="D9" s="6">
        <v>210</v>
      </c>
      <c r="E9" s="6">
        <v>415</v>
      </c>
      <c r="F9" s="15" t="s">
        <v>10</v>
      </c>
      <c r="G9" s="13" t="s">
        <v>29</v>
      </c>
    </row>
    <row r="10" spans="1:7" s="1" customFormat="1" ht="18" customHeight="1">
      <c r="A10" s="3">
        <f>MAX($A$2:A9)+1</f>
        <v>8</v>
      </c>
      <c r="B10" s="3" t="s">
        <v>28</v>
      </c>
      <c r="C10" s="6" t="s">
        <v>9</v>
      </c>
      <c r="D10" s="6">
        <v>210</v>
      </c>
      <c r="E10" s="6">
        <v>415</v>
      </c>
      <c r="F10" s="15" t="s">
        <v>10</v>
      </c>
      <c r="G10" s="13" t="s">
        <v>30</v>
      </c>
    </row>
    <row r="11" spans="1:7" s="1" customFormat="1" ht="18" customHeight="1">
      <c r="A11" s="3">
        <f>MAX($A$2:A10)+1</f>
        <v>9</v>
      </c>
      <c r="B11" s="3" t="s">
        <v>28</v>
      </c>
      <c r="C11" s="6" t="s">
        <v>9</v>
      </c>
      <c r="D11" s="6">
        <v>210</v>
      </c>
      <c r="E11" s="6">
        <v>415</v>
      </c>
      <c r="F11" s="15" t="s">
        <v>10</v>
      </c>
      <c r="G11" s="13" t="s">
        <v>31</v>
      </c>
    </row>
    <row r="12" spans="1:7" s="1" customFormat="1" ht="18" customHeight="1">
      <c r="A12" s="3">
        <f>MAX($A$2:A11)+1</f>
        <v>10</v>
      </c>
      <c r="B12" s="3" t="s">
        <v>28</v>
      </c>
      <c r="C12" s="6" t="s">
        <v>9</v>
      </c>
      <c r="D12" s="6">
        <v>105</v>
      </c>
      <c r="E12" s="6">
        <v>415</v>
      </c>
      <c r="F12" s="15" t="s">
        <v>22</v>
      </c>
      <c r="G12" s="13" t="s">
        <v>32</v>
      </c>
    </row>
    <row r="13" spans="1:7" s="1" customFormat="1" ht="18" customHeight="1">
      <c r="A13" s="3">
        <f>MAX($A$2:A12)+1</f>
        <v>11</v>
      </c>
      <c r="B13" s="3" t="s">
        <v>33</v>
      </c>
      <c r="C13" s="6" t="s">
        <v>9</v>
      </c>
      <c r="D13" s="6">
        <v>230</v>
      </c>
      <c r="E13" s="6">
        <v>415</v>
      </c>
      <c r="F13" s="15" t="s">
        <v>22</v>
      </c>
      <c r="G13" s="13" t="s">
        <v>34</v>
      </c>
    </row>
    <row r="14" spans="1:7" s="1" customFormat="1" ht="18" customHeight="1">
      <c r="A14" s="3">
        <f>MAX($A$2:A13)+1</f>
        <v>12</v>
      </c>
      <c r="B14" s="3" t="s">
        <v>33</v>
      </c>
      <c r="C14" s="6" t="s">
        <v>9</v>
      </c>
      <c r="D14" s="6">
        <v>237</v>
      </c>
      <c r="E14" s="6">
        <v>415</v>
      </c>
      <c r="F14" s="15" t="s">
        <v>22</v>
      </c>
      <c r="G14" s="13" t="s">
        <v>35</v>
      </c>
    </row>
    <row r="15" spans="1:7" s="1" customFormat="1" ht="18" customHeight="1">
      <c r="A15" s="3">
        <f>MAX($A$2:A14)+1</f>
        <v>13</v>
      </c>
      <c r="B15" s="3" t="s">
        <v>36</v>
      </c>
      <c r="C15" s="6" t="s">
        <v>9</v>
      </c>
      <c r="D15" s="6">
        <v>92</v>
      </c>
      <c r="E15" s="6">
        <v>415</v>
      </c>
      <c r="F15" s="15" t="s">
        <v>10</v>
      </c>
      <c r="G15" s="13" t="s">
        <v>37</v>
      </c>
    </row>
    <row r="16" spans="1:7" s="1" customFormat="1" ht="18" customHeight="1">
      <c r="A16" s="3">
        <f>MAX($A$2:A15)+1</f>
        <v>14</v>
      </c>
      <c r="B16" s="3" t="s">
        <v>38</v>
      </c>
      <c r="C16" s="6" t="s">
        <v>9</v>
      </c>
      <c r="D16" s="6">
        <v>200</v>
      </c>
      <c r="E16" s="6">
        <v>415</v>
      </c>
      <c r="F16" s="15" t="s">
        <v>22</v>
      </c>
      <c r="G16" s="13" t="s">
        <v>39</v>
      </c>
    </row>
    <row r="17" spans="1:7" s="1" customFormat="1" ht="18" customHeight="1">
      <c r="A17" s="3">
        <f>MAX($A$2:A16)+1</f>
        <v>15</v>
      </c>
      <c r="B17" s="3" t="s">
        <v>38</v>
      </c>
      <c r="C17" s="6" t="s">
        <v>9</v>
      </c>
      <c r="D17" s="6">
        <v>200</v>
      </c>
      <c r="E17" s="6">
        <v>415</v>
      </c>
      <c r="F17" s="15" t="s">
        <v>22</v>
      </c>
      <c r="G17" s="13" t="s">
        <v>40</v>
      </c>
    </row>
    <row r="18" spans="1:7" s="1" customFormat="1" ht="18" customHeight="1">
      <c r="A18" s="3">
        <f>MAX($A$2:A17)+1</f>
        <v>16</v>
      </c>
      <c r="B18" s="3" t="s">
        <v>38</v>
      </c>
      <c r="C18" s="6" t="s">
        <v>9</v>
      </c>
      <c r="D18" s="6">
        <v>230</v>
      </c>
      <c r="E18" s="6">
        <v>415</v>
      </c>
      <c r="F18" s="15" t="s">
        <v>22</v>
      </c>
      <c r="G18" s="13" t="s">
        <v>41</v>
      </c>
    </row>
    <row r="19" spans="1:7" s="1" customFormat="1" ht="18" customHeight="1">
      <c r="A19" s="3">
        <f>MAX($A$2:A18)+1</f>
        <v>17</v>
      </c>
      <c r="B19" s="3" t="s">
        <v>42</v>
      </c>
      <c r="C19" s="6" t="s">
        <v>9</v>
      </c>
      <c r="D19" s="6">
        <v>220</v>
      </c>
      <c r="E19" s="6">
        <v>415</v>
      </c>
      <c r="F19" s="15" t="s">
        <v>22</v>
      </c>
      <c r="G19" s="13" t="s">
        <v>43</v>
      </c>
    </row>
    <row r="20" spans="1:7" s="1" customFormat="1" ht="18" customHeight="1">
      <c r="A20" s="3">
        <f>MAX($A$2:A19)+1</f>
        <v>18</v>
      </c>
      <c r="B20" s="3" t="s">
        <v>42</v>
      </c>
      <c r="C20" s="6" t="s">
        <v>9</v>
      </c>
      <c r="D20" s="6">
        <v>210</v>
      </c>
      <c r="E20" s="6">
        <v>415</v>
      </c>
      <c r="F20" s="15" t="s">
        <v>22</v>
      </c>
      <c r="G20" s="13" t="s">
        <v>44</v>
      </c>
    </row>
    <row r="21" spans="1:7" s="1" customFormat="1" ht="18" customHeight="1">
      <c r="A21" s="3">
        <f>MAX($A$2:A20)+1</f>
        <v>19</v>
      </c>
      <c r="B21" s="3" t="s">
        <v>45</v>
      </c>
      <c r="C21" s="6" t="s">
        <v>9</v>
      </c>
      <c r="D21" s="6">
        <v>130</v>
      </c>
      <c r="E21" s="6">
        <v>415</v>
      </c>
      <c r="F21" s="15" t="s">
        <v>22</v>
      </c>
      <c r="G21" s="13" t="s">
        <v>46</v>
      </c>
    </row>
    <row r="22" spans="1:7" s="1" customFormat="1" ht="18" customHeight="1">
      <c r="A22" s="3">
        <f>MAX($A$2:A21)+1</f>
        <v>20</v>
      </c>
      <c r="B22" s="3" t="s">
        <v>47</v>
      </c>
      <c r="C22" s="6" t="s">
        <v>9</v>
      </c>
      <c r="D22" s="6">
        <v>110</v>
      </c>
      <c r="E22" s="6">
        <v>415</v>
      </c>
      <c r="F22" s="15" t="s">
        <v>10</v>
      </c>
      <c r="G22" s="13" t="s">
        <v>48</v>
      </c>
    </row>
    <row r="23" spans="1:7" s="1" customFormat="1" ht="18" customHeight="1">
      <c r="A23" s="3">
        <f>MAX($A$2:A22)+1</f>
        <v>21</v>
      </c>
      <c r="B23" s="3" t="s">
        <v>47</v>
      </c>
      <c r="C23" s="6" t="s">
        <v>9</v>
      </c>
      <c r="D23" s="6">
        <v>163</v>
      </c>
      <c r="E23" s="6">
        <v>415</v>
      </c>
      <c r="F23" s="15" t="s">
        <v>22</v>
      </c>
      <c r="G23" s="13" t="s">
        <v>49</v>
      </c>
    </row>
    <row r="24" spans="1:7" s="1" customFormat="1" ht="18" customHeight="1">
      <c r="A24" s="3">
        <f>MAX($A$2:A23)+1</f>
        <v>22</v>
      </c>
      <c r="B24" s="3" t="s">
        <v>50</v>
      </c>
      <c r="C24" s="6" t="s">
        <v>9</v>
      </c>
      <c r="D24" s="6">
        <v>41</v>
      </c>
      <c r="E24" s="6">
        <v>385</v>
      </c>
      <c r="F24" s="15" t="s">
        <v>10</v>
      </c>
      <c r="G24" s="13" t="s">
        <v>51</v>
      </c>
    </row>
    <row r="25" spans="1:7" s="1" customFormat="1" ht="18" customHeight="1">
      <c r="A25" s="3">
        <f>MAX($A$2:A24)+1</f>
        <v>23</v>
      </c>
      <c r="B25" s="3" t="s">
        <v>52</v>
      </c>
      <c r="C25" s="6" t="s">
        <v>9</v>
      </c>
      <c r="D25" s="6">
        <v>65</v>
      </c>
      <c r="E25" s="6">
        <v>405</v>
      </c>
      <c r="F25" s="15" t="s">
        <v>10</v>
      </c>
      <c r="G25" s="13" t="s">
        <v>53</v>
      </c>
    </row>
    <row r="26" spans="1:7" s="1" customFormat="1" ht="18" customHeight="1">
      <c r="A26" s="3">
        <f>MAX($A$2:A25)+1</f>
        <v>24</v>
      </c>
      <c r="B26" s="3" t="s">
        <v>52</v>
      </c>
      <c r="C26" s="6" t="s">
        <v>9</v>
      </c>
      <c r="D26" s="6">
        <v>65</v>
      </c>
      <c r="E26" s="6">
        <v>405</v>
      </c>
      <c r="F26" s="15" t="s">
        <v>10</v>
      </c>
      <c r="G26" s="13" t="s">
        <v>54</v>
      </c>
    </row>
    <row r="27" spans="1:7" s="1" customFormat="1" ht="18" customHeight="1">
      <c r="A27" s="16">
        <f>MAX($A$2:A26)+1</f>
        <v>25</v>
      </c>
      <c r="B27" s="16" t="s">
        <v>52</v>
      </c>
      <c r="C27" s="17" t="s">
        <v>9</v>
      </c>
      <c r="D27" s="6">
        <v>37</v>
      </c>
      <c r="E27" s="17">
        <v>405</v>
      </c>
      <c r="F27" s="15" t="s">
        <v>10</v>
      </c>
      <c r="G27" s="18" t="s">
        <v>55</v>
      </c>
    </row>
    <row r="28" spans="1:7" s="1" customFormat="1" ht="18" customHeight="1">
      <c r="A28" s="19"/>
      <c r="B28" s="19"/>
      <c r="C28" s="20"/>
      <c r="D28" s="6">
        <v>28</v>
      </c>
      <c r="E28" s="20"/>
      <c r="F28" s="21"/>
      <c r="G28" s="18"/>
    </row>
    <row r="29" spans="1:7" s="1" customFormat="1" ht="18" customHeight="1">
      <c r="A29" s="3">
        <f>MAX($A$2:A28)+1</f>
        <v>26</v>
      </c>
      <c r="B29" s="3" t="s">
        <v>56</v>
      </c>
      <c r="C29" s="6" t="s">
        <v>9</v>
      </c>
      <c r="D29" s="6">
        <v>65</v>
      </c>
      <c r="E29" s="6">
        <v>405</v>
      </c>
      <c r="F29" s="15" t="s">
        <v>10</v>
      </c>
      <c r="G29" s="13" t="s">
        <v>57</v>
      </c>
    </row>
    <row r="30" spans="1:7" s="1" customFormat="1" ht="18" customHeight="1">
      <c r="A30" s="3">
        <f>MAX($A$2:A29)+1</f>
        <v>27</v>
      </c>
      <c r="B30" s="3" t="s">
        <v>58</v>
      </c>
      <c r="C30" s="6" t="s">
        <v>9</v>
      </c>
      <c r="D30" s="6">
        <v>65</v>
      </c>
      <c r="E30" s="6">
        <v>415</v>
      </c>
      <c r="F30" s="15" t="s">
        <v>22</v>
      </c>
      <c r="G30" s="13" t="s">
        <v>59</v>
      </c>
    </row>
    <row r="31" spans="1:7" s="1" customFormat="1" ht="18" customHeight="1">
      <c r="A31" s="16">
        <f>MAX($A$2:A30)+1</f>
        <v>28</v>
      </c>
      <c r="B31" s="3" t="s">
        <v>58</v>
      </c>
      <c r="C31" s="6" t="s">
        <v>9</v>
      </c>
      <c r="D31" s="6">
        <v>34</v>
      </c>
      <c r="E31" s="17">
        <v>415</v>
      </c>
      <c r="F31" s="15" t="s">
        <v>10</v>
      </c>
      <c r="G31" s="18" t="s">
        <v>60</v>
      </c>
    </row>
    <row r="32" spans="1:7" s="1" customFormat="1" ht="18" customHeight="1">
      <c r="A32" s="19"/>
      <c r="B32" s="3" t="s">
        <v>58</v>
      </c>
      <c r="C32" s="6" t="s">
        <v>9</v>
      </c>
      <c r="D32" s="6">
        <v>31</v>
      </c>
      <c r="E32" s="20"/>
      <c r="F32" s="21"/>
      <c r="G32" s="18"/>
    </row>
    <row r="33" spans="1:7" s="1" customFormat="1" ht="18" customHeight="1">
      <c r="A33" s="3">
        <f>MAX($A$2:A32)+1</f>
        <v>29</v>
      </c>
      <c r="B33" s="3" t="s">
        <v>61</v>
      </c>
      <c r="C33" s="6" t="s">
        <v>9</v>
      </c>
      <c r="D33" s="6">
        <v>65</v>
      </c>
      <c r="E33" s="6">
        <v>405</v>
      </c>
      <c r="F33" s="15" t="s">
        <v>10</v>
      </c>
      <c r="G33" s="13" t="s">
        <v>62</v>
      </c>
    </row>
    <row r="34" spans="1:7" s="1" customFormat="1" ht="18" customHeight="1">
      <c r="A34" s="3">
        <f>MAX($A$2:A33)+1</f>
        <v>30</v>
      </c>
      <c r="B34" s="3" t="s">
        <v>61</v>
      </c>
      <c r="C34" s="6" t="s">
        <v>9</v>
      </c>
      <c r="D34" s="6">
        <v>65</v>
      </c>
      <c r="E34" s="6">
        <v>405</v>
      </c>
      <c r="F34" s="15" t="s">
        <v>10</v>
      </c>
      <c r="G34" s="13" t="s">
        <v>63</v>
      </c>
    </row>
    <row r="35" spans="1:7" s="1" customFormat="1" ht="18" customHeight="1">
      <c r="A35" s="3">
        <f>MAX($A$2:A34)+1</f>
        <v>31</v>
      </c>
      <c r="B35" s="3" t="s">
        <v>64</v>
      </c>
      <c r="C35" s="6" t="s">
        <v>9</v>
      </c>
      <c r="D35" s="6">
        <v>65</v>
      </c>
      <c r="E35" s="6">
        <v>405</v>
      </c>
      <c r="F35" s="15" t="s">
        <v>10</v>
      </c>
      <c r="G35" s="13" t="s">
        <v>65</v>
      </c>
    </row>
    <row r="36" spans="1:7" s="1" customFormat="1" ht="18" customHeight="1">
      <c r="A36" s="3">
        <f>MAX($A$2:A35)+1</f>
        <v>32</v>
      </c>
      <c r="B36" s="3" t="s">
        <v>64</v>
      </c>
      <c r="C36" s="6" t="s">
        <v>9</v>
      </c>
      <c r="D36" s="6">
        <v>65</v>
      </c>
      <c r="E36" s="6">
        <v>405</v>
      </c>
      <c r="F36" s="15" t="s">
        <v>10</v>
      </c>
      <c r="G36" s="13" t="s">
        <v>66</v>
      </c>
    </row>
    <row r="37" spans="1:7" s="1" customFormat="1" ht="18" customHeight="1">
      <c r="A37" s="3">
        <f>MAX($A$2:A36)+1</f>
        <v>33</v>
      </c>
      <c r="B37" s="3" t="s">
        <v>67</v>
      </c>
      <c r="C37" s="6" t="s">
        <v>9</v>
      </c>
      <c r="D37" s="6">
        <v>144</v>
      </c>
      <c r="E37" s="6">
        <v>405</v>
      </c>
      <c r="F37" s="15" t="s">
        <v>10</v>
      </c>
      <c r="G37" s="13" t="s">
        <v>68</v>
      </c>
    </row>
    <row r="38" spans="1:7" s="1" customFormat="1" ht="18" customHeight="1">
      <c r="A38" s="3">
        <f>MAX($A$2:A37)+1</f>
        <v>34</v>
      </c>
      <c r="B38" s="3" t="s">
        <v>67</v>
      </c>
      <c r="C38" s="6" t="s">
        <v>9</v>
      </c>
      <c r="D38" s="6">
        <v>143</v>
      </c>
      <c r="E38" s="6">
        <v>405</v>
      </c>
      <c r="F38" s="15" t="s">
        <v>22</v>
      </c>
      <c r="G38" s="13" t="s">
        <v>69</v>
      </c>
    </row>
    <row r="39" spans="1:7" s="1" customFormat="1" ht="18" customHeight="1">
      <c r="A39" s="3">
        <f>MAX($A$2:A38)+1</f>
        <v>35</v>
      </c>
      <c r="B39" s="3" t="s">
        <v>67</v>
      </c>
      <c r="C39" s="6" t="s">
        <v>9</v>
      </c>
      <c r="D39" s="6">
        <v>215</v>
      </c>
      <c r="E39" s="6">
        <v>405</v>
      </c>
      <c r="F39" s="15" t="s">
        <v>22</v>
      </c>
      <c r="G39" s="13" t="s">
        <v>70</v>
      </c>
    </row>
    <row r="40" spans="1:7" s="1" customFormat="1" ht="18" customHeight="1">
      <c r="A40" s="3">
        <f>MAX($A$2:A39)+1</f>
        <v>36</v>
      </c>
      <c r="B40" s="3" t="s">
        <v>71</v>
      </c>
      <c r="C40" s="6" t="s">
        <v>9</v>
      </c>
      <c r="D40" s="6">
        <v>400</v>
      </c>
      <c r="E40" s="6">
        <v>415</v>
      </c>
      <c r="F40" s="15" t="s">
        <v>22</v>
      </c>
      <c r="G40" s="13" t="s">
        <v>72</v>
      </c>
    </row>
    <row r="41" spans="1:7" s="1" customFormat="1" ht="18" customHeight="1">
      <c r="A41" s="3">
        <f>MAX($A$2:A40)+1</f>
        <v>37</v>
      </c>
      <c r="B41" s="3" t="s">
        <v>71</v>
      </c>
      <c r="C41" s="6" t="s">
        <v>9</v>
      </c>
      <c r="D41" s="6">
        <v>400</v>
      </c>
      <c r="E41" s="6">
        <v>415</v>
      </c>
      <c r="F41" s="15" t="s">
        <v>22</v>
      </c>
      <c r="G41" s="13" t="s">
        <v>73</v>
      </c>
    </row>
    <row r="42" spans="1:7" s="1" customFormat="1" ht="18" customHeight="1">
      <c r="A42" s="3">
        <f>MAX($A$2:A41)+1</f>
        <v>38</v>
      </c>
      <c r="B42" s="3" t="s">
        <v>71</v>
      </c>
      <c r="C42" s="6" t="s">
        <v>9</v>
      </c>
      <c r="D42" s="6">
        <v>320</v>
      </c>
      <c r="E42" s="6">
        <v>415</v>
      </c>
      <c r="F42" s="15" t="s">
        <v>22</v>
      </c>
      <c r="G42" s="13" t="s">
        <v>74</v>
      </c>
    </row>
    <row r="43" spans="1:7" ht="18" customHeight="1">
      <c r="A43" s="7"/>
      <c r="B43" s="8" t="s">
        <v>16</v>
      </c>
      <c r="C43" s="7"/>
      <c r="D43" s="8">
        <f>SUM(D3:D42)</f>
        <v>5525</v>
      </c>
      <c r="E43" s="7"/>
      <c r="F43" s="8"/>
      <c r="G43" s="22"/>
    </row>
  </sheetData>
  <sheetProtection/>
  <mergeCells count="11">
    <mergeCell ref="A1:G1"/>
    <mergeCell ref="A27:A28"/>
    <mergeCell ref="A31:A32"/>
    <mergeCell ref="B27:B28"/>
    <mergeCell ref="C27:C28"/>
    <mergeCell ref="E27:E28"/>
    <mergeCell ref="E31:E32"/>
    <mergeCell ref="F27:F28"/>
    <mergeCell ref="F31:F32"/>
    <mergeCell ref="G27:G28"/>
    <mergeCell ref="G31:G3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2">
      <selection activeCell="O19" sqref="O19"/>
    </sheetView>
  </sheetViews>
  <sheetFormatPr defaultColWidth="9.00390625" defaultRowHeight="14.25"/>
  <cols>
    <col min="1" max="1" width="4.75390625" style="0" customWidth="1"/>
    <col min="2" max="2" width="12.00390625" style="0" customWidth="1"/>
    <col min="3" max="3" width="5.50390625" style="0" customWidth="1"/>
    <col min="4" max="4" width="6.75390625" style="0" customWidth="1"/>
    <col min="5" max="5" width="9.75390625" style="0" customWidth="1"/>
    <col min="6" max="6" width="8.75390625" style="0" customWidth="1"/>
    <col min="7" max="7" width="27.25390625" style="0" customWidth="1"/>
  </cols>
  <sheetData>
    <row r="1" spans="1:7" ht="20.25">
      <c r="A1" s="2" t="s">
        <v>75</v>
      </c>
      <c r="B1" s="2"/>
      <c r="C1" s="2"/>
      <c r="D1" s="2"/>
      <c r="E1" s="2"/>
      <c r="F1" s="2"/>
      <c r="G1" s="2"/>
    </row>
    <row r="2" spans="1:7" s="1" customFormat="1" ht="30.75">
      <c r="A2" s="3" t="s">
        <v>1</v>
      </c>
      <c r="B2" s="3" t="s">
        <v>2</v>
      </c>
      <c r="C2" s="4" t="s">
        <v>3</v>
      </c>
      <c r="D2" s="4" t="s">
        <v>4</v>
      </c>
      <c r="E2" s="4" t="s">
        <v>18</v>
      </c>
      <c r="F2" s="4" t="s">
        <v>6</v>
      </c>
      <c r="G2" s="4" t="s">
        <v>7</v>
      </c>
    </row>
    <row r="3" spans="1:7" s="1" customFormat="1" ht="27.75" customHeight="1">
      <c r="A3" s="3">
        <v>1</v>
      </c>
      <c r="B3" s="3">
        <v>120607003</v>
      </c>
      <c r="C3" s="3" t="s">
        <v>9</v>
      </c>
      <c r="D3" s="4">
        <v>220</v>
      </c>
      <c r="E3" s="3">
        <v>425</v>
      </c>
      <c r="F3" s="5" t="s">
        <v>10</v>
      </c>
      <c r="G3" s="4" t="s">
        <v>76</v>
      </c>
    </row>
    <row r="4" spans="1:7" s="1" customFormat="1" ht="27.75" customHeight="1">
      <c r="A4" s="3">
        <v>2</v>
      </c>
      <c r="B4" s="3">
        <v>120607003</v>
      </c>
      <c r="C4" s="6" t="s">
        <v>9</v>
      </c>
      <c r="D4" s="6">
        <v>220</v>
      </c>
      <c r="E4" s="6">
        <v>425</v>
      </c>
      <c r="F4" s="5" t="s">
        <v>10</v>
      </c>
      <c r="G4" s="6" t="s">
        <v>77</v>
      </c>
    </row>
    <row r="5" spans="1:7" s="1" customFormat="1" ht="27.75" customHeight="1">
      <c r="A5" s="3">
        <v>3</v>
      </c>
      <c r="B5" s="3">
        <v>120607003</v>
      </c>
      <c r="C5" s="6" t="s">
        <v>9</v>
      </c>
      <c r="D5" s="6">
        <v>220</v>
      </c>
      <c r="E5" s="6">
        <v>425</v>
      </c>
      <c r="F5" s="5" t="s">
        <v>10</v>
      </c>
      <c r="G5" s="6" t="s">
        <v>78</v>
      </c>
    </row>
    <row r="6" spans="1:7" s="1" customFormat="1" ht="27.75" customHeight="1">
      <c r="A6" s="3">
        <v>4</v>
      </c>
      <c r="B6" s="3">
        <v>120608009</v>
      </c>
      <c r="C6" s="6" t="s">
        <v>9</v>
      </c>
      <c r="D6" s="6">
        <v>130</v>
      </c>
      <c r="E6" s="6">
        <v>425</v>
      </c>
      <c r="F6" s="5" t="s">
        <v>22</v>
      </c>
      <c r="G6" s="6" t="s">
        <v>79</v>
      </c>
    </row>
    <row r="7" spans="1:7" s="1" customFormat="1" ht="27.75" customHeight="1">
      <c r="A7" s="3">
        <v>5</v>
      </c>
      <c r="B7" s="3">
        <v>120608009</v>
      </c>
      <c r="C7" s="6" t="s">
        <v>9</v>
      </c>
      <c r="D7" s="6">
        <v>130</v>
      </c>
      <c r="E7" s="6">
        <v>425</v>
      </c>
      <c r="F7" s="5" t="s">
        <v>22</v>
      </c>
      <c r="G7" s="6" t="s">
        <v>80</v>
      </c>
    </row>
    <row r="8" spans="1:7" s="1" customFormat="1" ht="27.75" customHeight="1">
      <c r="A8" s="3">
        <v>6</v>
      </c>
      <c r="B8" s="3">
        <v>120608009</v>
      </c>
      <c r="C8" s="6" t="s">
        <v>9</v>
      </c>
      <c r="D8" s="6">
        <v>125</v>
      </c>
      <c r="E8" s="6">
        <v>425</v>
      </c>
      <c r="F8" s="5" t="s">
        <v>22</v>
      </c>
      <c r="G8" s="6" t="s">
        <v>81</v>
      </c>
    </row>
    <row r="9" spans="1:7" s="1" customFormat="1" ht="27.75" customHeight="1">
      <c r="A9" s="3">
        <v>7</v>
      </c>
      <c r="B9" s="3" t="s">
        <v>82</v>
      </c>
      <c r="C9" s="3" t="s">
        <v>9</v>
      </c>
      <c r="D9" s="4">
        <v>90</v>
      </c>
      <c r="E9" s="3">
        <v>425</v>
      </c>
      <c r="F9" s="5" t="s">
        <v>10</v>
      </c>
      <c r="G9" s="4" t="s">
        <v>81</v>
      </c>
    </row>
    <row r="10" spans="1:7" s="1" customFormat="1" ht="27.75" customHeight="1">
      <c r="A10" s="3">
        <v>8</v>
      </c>
      <c r="B10" s="3" t="s">
        <v>82</v>
      </c>
      <c r="C10" s="3" t="s">
        <v>9</v>
      </c>
      <c r="D10" s="6">
        <v>70</v>
      </c>
      <c r="E10" s="3">
        <v>425</v>
      </c>
      <c r="F10" s="5" t="s">
        <v>10</v>
      </c>
      <c r="G10" s="4" t="s">
        <v>81</v>
      </c>
    </row>
    <row r="11" spans="1:7" s="1" customFormat="1" ht="27.75" customHeight="1">
      <c r="A11" s="3">
        <v>9</v>
      </c>
      <c r="B11" s="3" t="s">
        <v>82</v>
      </c>
      <c r="C11" s="3" t="s">
        <v>9</v>
      </c>
      <c r="D11" s="6">
        <v>60</v>
      </c>
      <c r="E11" s="3">
        <v>425</v>
      </c>
      <c r="F11" s="5" t="s">
        <v>10</v>
      </c>
      <c r="G11" s="4" t="s">
        <v>81</v>
      </c>
    </row>
    <row r="12" spans="1:7" s="1" customFormat="1" ht="27.75" customHeight="1">
      <c r="A12" s="3">
        <v>10</v>
      </c>
      <c r="B12" s="3" t="s">
        <v>83</v>
      </c>
      <c r="C12" s="6" t="s">
        <v>9</v>
      </c>
      <c r="D12" s="6">
        <v>100</v>
      </c>
      <c r="E12" s="3">
        <v>425</v>
      </c>
      <c r="F12" s="5" t="s">
        <v>22</v>
      </c>
      <c r="G12" s="6" t="s">
        <v>84</v>
      </c>
    </row>
    <row r="13" spans="1:7" s="1" customFormat="1" ht="27.75" customHeight="1">
      <c r="A13" s="3">
        <v>11</v>
      </c>
      <c r="B13" s="3" t="s">
        <v>83</v>
      </c>
      <c r="C13" s="6" t="s">
        <v>9</v>
      </c>
      <c r="D13" s="6">
        <v>70</v>
      </c>
      <c r="E13" s="3">
        <v>425</v>
      </c>
      <c r="F13" s="5" t="s">
        <v>22</v>
      </c>
      <c r="G13" s="6" t="s">
        <v>84</v>
      </c>
    </row>
    <row r="14" spans="1:7" s="1" customFormat="1" ht="27.75" customHeight="1">
      <c r="A14" s="3">
        <v>12</v>
      </c>
      <c r="B14" s="3">
        <v>120609003</v>
      </c>
      <c r="C14" s="6" t="s">
        <v>9</v>
      </c>
      <c r="D14" s="6">
        <v>65</v>
      </c>
      <c r="E14" s="6">
        <v>425</v>
      </c>
      <c r="F14" s="5" t="s">
        <v>22</v>
      </c>
      <c r="G14" s="6" t="s">
        <v>85</v>
      </c>
    </row>
    <row r="15" spans="1:7" s="1" customFormat="1" ht="27.75" customHeight="1">
      <c r="A15" s="3">
        <v>13</v>
      </c>
      <c r="B15" s="3">
        <v>120609003</v>
      </c>
      <c r="C15" s="6" t="s">
        <v>9</v>
      </c>
      <c r="D15" s="6">
        <v>65</v>
      </c>
      <c r="E15" s="6">
        <v>425</v>
      </c>
      <c r="F15" s="5" t="s">
        <v>22</v>
      </c>
      <c r="G15" s="6" t="s">
        <v>86</v>
      </c>
    </row>
    <row r="16" spans="1:7" s="1" customFormat="1" ht="27.75" customHeight="1">
      <c r="A16" s="3">
        <v>14</v>
      </c>
      <c r="B16" s="3">
        <v>120609004</v>
      </c>
      <c r="C16" s="6" t="s">
        <v>9</v>
      </c>
      <c r="D16" s="6">
        <v>65</v>
      </c>
      <c r="E16" s="6">
        <v>425</v>
      </c>
      <c r="F16" s="5" t="s">
        <v>22</v>
      </c>
      <c r="G16" s="6" t="s">
        <v>84</v>
      </c>
    </row>
    <row r="17" spans="1:7" s="1" customFormat="1" ht="27.75" customHeight="1">
      <c r="A17" s="3">
        <v>15</v>
      </c>
      <c r="B17" s="3">
        <v>120609007</v>
      </c>
      <c r="C17" s="6" t="s">
        <v>9</v>
      </c>
      <c r="D17" s="6">
        <v>100</v>
      </c>
      <c r="E17" s="6">
        <v>425</v>
      </c>
      <c r="F17" s="5" t="s">
        <v>22</v>
      </c>
      <c r="G17" s="6" t="s">
        <v>84</v>
      </c>
    </row>
    <row r="18" spans="1:7" s="1" customFormat="1" ht="27.75" customHeight="1">
      <c r="A18" s="3">
        <v>16</v>
      </c>
      <c r="B18" s="3">
        <v>120609007</v>
      </c>
      <c r="C18" s="6" t="s">
        <v>9</v>
      </c>
      <c r="D18" s="6">
        <v>103</v>
      </c>
      <c r="E18" s="6">
        <v>425</v>
      </c>
      <c r="F18" s="5" t="s">
        <v>22</v>
      </c>
      <c r="G18" s="6" t="s">
        <v>84</v>
      </c>
    </row>
    <row r="19" spans="1:7" ht="21.75" customHeight="1">
      <c r="A19" s="7"/>
      <c r="B19" s="8" t="s">
        <v>16</v>
      </c>
      <c r="C19" s="7"/>
      <c r="D19" s="8">
        <f>SUM(D3:D18)</f>
        <v>1833</v>
      </c>
      <c r="E19" s="7"/>
      <c r="F19" s="7"/>
      <c r="G19" s="7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王梓聪</dc:creator>
  <cp:keywords/>
  <dc:description/>
  <cp:lastModifiedBy>王欢</cp:lastModifiedBy>
  <dcterms:created xsi:type="dcterms:W3CDTF">2016-12-02T08:54:00Z</dcterms:created>
  <dcterms:modified xsi:type="dcterms:W3CDTF">2024-01-23T02:49:49Z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DB41EC2FE21E4DE784C6E6F679454D34_13</vt:lpwstr>
  </property>
</Properties>
</file>